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3" i="1" l="1"/>
  <c r="O23" i="1"/>
  <c r="J23" i="1"/>
  <c r="B23" i="1"/>
  <c r="AB23" i="1" l="1"/>
  <c r="U22" i="1"/>
  <c r="O22" i="1"/>
  <c r="J22" i="1"/>
  <c r="B22" i="1"/>
  <c r="AB22" i="1" l="1"/>
  <c r="U21" i="1"/>
  <c r="O21" i="1"/>
  <c r="J21" i="1"/>
  <c r="B21" i="1"/>
  <c r="AB21" i="1" l="1"/>
  <c r="U20" i="1"/>
  <c r="O20" i="1"/>
  <c r="J20" i="1"/>
  <c r="B20" i="1"/>
  <c r="AB20" i="1" l="1"/>
  <c r="U19" i="1"/>
  <c r="O19" i="1"/>
  <c r="J19" i="1"/>
  <c r="B19" i="1"/>
  <c r="AB19" i="1" l="1"/>
  <c r="B18" i="1"/>
  <c r="U18" i="1"/>
  <c r="O18" i="1"/>
  <c r="J18" i="1"/>
  <c r="AB18" i="1" l="1"/>
  <c r="U17" i="1"/>
  <c r="O17" i="1"/>
  <c r="J17" i="1"/>
  <c r="B17" i="1"/>
  <c r="AB17" i="1" l="1"/>
  <c r="B16" i="1"/>
  <c r="U16" i="1"/>
  <c r="O16" i="1"/>
  <c r="J16" i="1"/>
  <c r="AB16" i="1" l="1"/>
  <c r="U15" i="1"/>
  <c r="O15" i="1"/>
  <c r="J15" i="1"/>
  <c r="B15" i="1"/>
  <c r="AB15" i="1" l="1"/>
  <c r="H14" i="1"/>
  <c r="U14" i="1"/>
  <c r="O14" i="1"/>
  <c r="J14" i="1"/>
  <c r="B14" i="1"/>
  <c r="AB14" i="1" l="1"/>
  <c r="J9" i="1"/>
  <c r="O9" i="1"/>
  <c r="B9" i="1"/>
  <c r="U10" i="1"/>
  <c r="U9" i="1"/>
  <c r="AB9" i="1" l="1"/>
  <c r="AB10" i="1"/>
  <c r="AB11" i="1"/>
  <c r="AB12" i="1"/>
  <c r="U4" i="1"/>
  <c r="O4" i="1"/>
  <c r="J4" i="1"/>
  <c r="B4" i="1"/>
  <c r="U5" i="1"/>
  <c r="O5" i="1"/>
  <c r="J5" i="1"/>
  <c r="B5" i="1"/>
  <c r="AB5" i="1" s="1"/>
  <c r="U6" i="1"/>
  <c r="O6" i="1"/>
  <c r="J6" i="1"/>
  <c r="B6" i="1"/>
  <c r="AB6" i="1" s="1"/>
  <c r="U7" i="1"/>
  <c r="O7" i="1"/>
  <c r="J7" i="1"/>
  <c r="B7" i="1"/>
  <c r="AB7" i="1" s="1"/>
  <c r="U8" i="1"/>
  <c r="O8" i="1"/>
  <c r="J8" i="1"/>
  <c r="B8" i="1"/>
  <c r="AB13" i="1"/>
  <c r="AB4" i="1" l="1"/>
  <c r="AB8" i="1"/>
</calcChain>
</file>

<file path=xl/sharedStrings.xml><?xml version="1.0" encoding="utf-8"?>
<sst xmlns="http://schemas.openxmlformats.org/spreadsheetml/2006/main" count="33" uniqueCount="30">
  <si>
    <t>Europa</t>
  </si>
  <si>
    <t>Unione Europea</t>
  </si>
  <si>
    <t>Romania</t>
  </si>
  <si>
    <t>Albania</t>
  </si>
  <si>
    <t>Ucraina</t>
  </si>
  <si>
    <t>Altri paesi europei</t>
  </si>
  <si>
    <t>Kosovo</t>
  </si>
  <si>
    <t>Africa</t>
  </si>
  <si>
    <t>Marocco</t>
  </si>
  <si>
    <t>Senegal</t>
  </si>
  <si>
    <t>Altri paesi africani</t>
  </si>
  <si>
    <t>America</t>
  </si>
  <si>
    <t>Brasile</t>
  </si>
  <si>
    <t>Peru'</t>
  </si>
  <si>
    <t>Cuba</t>
  </si>
  <si>
    <t>Stati Uniti D'America</t>
  </si>
  <si>
    <t>Altri paesi americani</t>
  </si>
  <si>
    <t>Asia</t>
  </si>
  <si>
    <t>Cina Repubbica Popolare</t>
  </si>
  <si>
    <t>Filippine</t>
  </si>
  <si>
    <t>Sri Lanka</t>
  </si>
  <si>
    <t>Altri paesi asiatici</t>
  </si>
  <si>
    <t>Oceania</t>
  </si>
  <si>
    <t>Apolidi</t>
  </si>
  <si>
    <t>Polonia dal 2011 - Russia precedenti</t>
  </si>
  <si>
    <t>anno</t>
  </si>
  <si>
    <t>di cui:</t>
  </si>
  <si>
    <t>Totale stranieri</t>
  </si>
  <si>
    <t>tabella 6.3 - Popolazione residente straniera per area di provenienza</t>
  </si>
  <si>
    <t>Nigeria dal 2018 - Egitto precedenti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</si>
</sst>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2" fillId="0" borderId="1" xfId="0" applyFont="1" applyFill="1" applyBorder="1"/>
    <xf numFmtId="0" fontId="2" fillId="0" borderId="1" xfId="0" applyFont="1" applyBorder="1"/>
    <xf numFmtId="0" fontId="4" fillId="0" borderId="1" xfId="1" applyFont="1" applyFill="1" applyBorder="1" applyAlignment="1">
      <alignment horizontal="right" wrapText="1"/>
    </xf>
    <xf numFmtId="0" fontId="4" fillId="0" borderId="1" xfId="1" applyFont="1" applyFill="1" applyBorder="1" applyAlignment="1">
      <alignment horizontal="right"/>
    </xf>
    <xf numFmtId="0" fontId="2" fillId="2" borderId="2" xfId="0" applyFont="1" applyFill="1" applyBorder="1" applyAlignment="1">
      <alignment textRotation="90" wrapText="1"/>
    </xf>
    <xf numFmtId="0" fontId="2" fillId="2" borderId="3" xfId="0" applyFont="1" applyFill="1" applyBorder="1"/>
    <xf numFmtId="0" fontId="2" fillId="2" borderId="2" xfId="0" applyFont="1" applyFill="1" applyBorder="1" applyAlignment="1">
      <alignment horizontal="right" textRotation="90" wrapText="1"/>
    </xf>
    <xf numFmtId="0" fontId="5" fillId="2" borderId="2" xfId="0" applyFont="1" applyFill="1" applyBorder="1" applyAlignment="1">
      <alignment textRotation="90" wrapText="1"/>
    </xf>
    <xf numFmtId="0" fontId="2" fillId="3" borderId="1" xfId="0" applyFont="1" applyFill="1" applyBorder="1"/>
    <xf numFmtId="0" fontId="6" fillId="2" borderId="2" xfId="0" applyFont="1" applyFill="1" applyBorder="1" applyAlignment="1">
      <alignment horizontal="right" textRotation="90" wrapText="1"/>
    </xf>
    <xf numFmtId="3" fontId="2" fillId="0" borderId="0" xfId="0" applyNumberFormat="1" applyFont="1"/>
    <xf numFmtId="1" fontId="2" fillId="0" borderId="0" xfId="0" applyNumberFormat="1" applyFont="1"/>
    <xf numFmtId="1" fontId="2" fillId="0" borderId="1" xfId="0" applyNumberFormat="1" applyFont="1" applyBorder="1"/>
    <xf numFmtId="3" fontId="5" fillId="3" borderId="1" xfId="0" applyNumberFormat="1" applyFont="1" applyFill="1" applyBorder="1"/>
    <xf numFmtId="3" fontId="5" fillId="0" borderId="1" xfId="0" applyNumberFormat="1" applyFont="1" applyFill="1" applyBorder="1"/>
    <xf numFmtId="3" fontId="5" fillId="0" borderId="1" xfId="0" applyNumberFormat="1" applyFont="1" applyBorder="1"/>
    <xf numFmtId="0" fontId="5" fillId="0" borderId="1" xfId="0" applyFont="1" applyFill="1" applyBorder="1"/>
    <xf numFmtId="0" fontId="7" fillId="3" borderId="1" xfId="1" applyFont="1" applyFill="1" applyBorder="1" applyAlignment="1">
      <alignment horizontal="right" wrapText="1"/>
    </xf>
    <xf numFmtId="0" fontId="5" fillId="0" borderId="1" xfId="0" applyFont="1" applyBorder="1"/>
    <xf numFmtId="0" fontId="5" fillId="3" borderId="1" xfId="0" applyFont="1" applyFill="1" applyBorder="1"/>
    <xf numFmtId="0" fontId="3" fillId="3" borderId="1" xfId="0" applyFont="1" applyFill="1" applyBorder="1"/>
    <xf numFmtId="0" fontId="3" fillId="0" borderId="1" xfId="0" applyFont="1" applyFill="1" applyBorder="1"/>
    <xf numFmtId="1" fontId="5" fillId="0" borderId="1" xfId="0" applyNumberFormat="1" applyFont="1" applyBorder="1"/>
    <xf numFmtId="1" fontId="2" fillId="3" borderId="1" xfId="0" applyNumberFormat="1" applyFont="1" applyFill="1" applyBorder="1"/>
    <xf numFmtId="1" fontId="5" fillId="3" borderId="1" xfId="0" applyNumberFormat="1" applyFont="1" applyFill="1" applyBorder="1"/>
    <xf numFmtId="0" fontId="0" fillId="0" borderId="2" xfId="0" applyFont="1" applyBorder="1" applyAlignment="1">
      <alignment horizontal="center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3" fillId="2" borderId="3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center"/>
    </xf>
    <xf numFmtId="1" fontId="5" fillId="4" borderId="1" xfId="0" applyNumberFormat="1" applyFont="1" applyFill="1" applyBorder="1"/>
    <xf numFmtId="3" fontId="5" fillId="4" borderId="1" xfId="0" applyNumberFormat="1" applyFont="1" applyFill="1" applyBorder="1"/>
  </cellXfs>
  <cellStyles count="2">
    <cellStyle name="Normale" xfId="0" builtinId="0"/>
    <cellStyle name="Normale_6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3"/>
  <sheetViews>
    <sheetView tabSelected="1" workbookViewId="0">
      <selection sqref="A1:AB1"/>
    </sheetView>
  </sheetViews>
  <sheetFormatPr defaultRowHeight="11.25" x14ac:dyDescent="0.2"/>
  <cols>
    <col min="1" max="28" width="5.28515625" style="1" customWidth="1"/>
    <col min="29" max="16384" width="9.140625" style="1"/>
  </cols>
  <sheetData>
    <row r="1" spans="1:30" ht="15" customHeight="1" x14ac:dyDescent="0.25">
      <c r="A1" s="27" t="s">
        <v>28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</row>
    <row r="2" spans="1:30" ht="15" customHeight="1" x14ac:dyDescent="0.2">
      <c r="A2" s="28" t="s">
        <v>25</v>
      </c>
      <c r="B2" s="30" t="s">
        <v>0</v>
      </c>
      <c r="C2" s="32" t="s">
        <v>26</v>
      </c>
      <c r="D2" s="32"/>
      <c r="E2" s="32"/>
      <c r="F2" s="32"/>
      <c r="G2" s="32"/>
      <c r="H2" s="32"/>
      <c r="I2" s="32"/>
      <c r="J2" s="30" t="s">
        <v>7</v>
      </c>
      <c r="K2" s="32" t="s">
        <v>26</v>
      </c>
      <c r="L2" s="32"/>
      <c r="M2" s="32"/>
      <c r="N2" s="32"/>
      <c r="O2" s="30" t="s">
        <v>11</v>
      </c>
      <c r="P2" s="32" t="s">
        <v>26</v>
      </c>
      <c r="Q2" s="32"/>
      <c r="R2" s="32"/>
      <c r="S2" s="32"/>
      <c r="T2" s="32"/>
      <c r="U2" s="30" t="s">
        <v>17</v>
      </c>
      <c r="V2" s="32" t="s">
        <v>26</v>
      </c>
      <c r="W2" s="32"/>
      <c r="X2" s="32"/>
      <c r="Y2" s="32"/>
      <c r="Z2" s="30" t="s">
        <v>22</v>
      </c>
      <c r="AA2" s="30" t="s">
        <v>23</v>
      </c>
      <c r="AB2" s="7"/>
    </row>
    <row r="3" spans="1:30" ht="68.25" customHeight="1" x14ac:dyDescent="0.2">
      <c r="A3" s="29"/>
      <c r="B3" s="31"/>
      <c r="C3" s="6" t="s">
        <v>1</v>
      </c>
      <c r="D3" s="8" t="s">
        <v>2</v>
      </c>
      <c r="E3" s="8" t="s">
        <v>3</v>
      </c>
      <c r="F3" s="11" t="s">
        <v>24</v>
      </c>
      <c r="G3" s="8" t="s">
        <v>4</v>
      </c>
      <c r="H3" s="8" t="s">
        <v>5</v>
      </c>
      <c r="I3" s="8" t="s">
        <v>6</v>
      </c>
      <c r="J3" s="31"/>
      <c r="K3" s="8" t="s">
        <v>8</v>
      </c>
      <c r="L3" s="8" t="s">
        <v>9</v>
      </c>
      <c r="M3" s="11" t="s">
        <v>29</v>
      </c>
      <c r="N3" s="8" t="s">
        <v>10</v>
      </c>
      <c r="O3" s="31"/>
      <c r="P3" s="8" t="s">
        <v>12</v>
      </c>
      <c r="Q3" s="8" t="s">
        <v>13</v>
      </c>
      <c r="R3" s="8" t="s">
        <v>14</v>
      </c>
      <c r="S3" s="8" t="s">
        <v>15</v>
      </c>
      <c r="T3" s="8" t="s">
        <v>16</v>
      </c>
      <c r="U3" s="31"/>
      <c r="V3" s="8" t="s">
        <v>18</v>
      </c>
      <c r="W3" s="8" t="s">
        <v>19</v>
      </c>
      <c r="X3" s="8" t="s">
        <v>20</v>
      </c>
      <c r="Y3" s="8" t="s">
        <v>21</v>
      </c>
      <c r="Z3" s="31"/>
      <c r="AA3" s="31"/>
      <c r="AB3" s="9" t="s">
        <v>27</v>
      </c>
    </row>
    <row r="4" spans="1:30" ht="15" customHeight="1" x14ac:dyDescent="0.2">
      <c r="A4" s="10">
        <v>2005</v>
      </c>
      <c r="B4" s="21">
        <f t="shared" ref="B4:B9" si="0">SUM(C4:H4)</f>
        <v>971</v>
      </c>
      <c r="C4" s="10">
        <v>154</v>
      </c>
      <c r="D4" s="10">
        <v>270</v>
      </c>
      <c r="E4" s="10">
        <v>449</v>
      </c>
      <c r="F4" s="10">
        <v>17</v>
      </c>
      <c r="G4" s="10">
        <v>40</v>
      </c>
      <c r="H4" s="10">
        <v>41</v>
      </c>
      <c r="I4" s="10"/>
      <c r="J4" s="21">
        <f t="shared" ref="J4:J9" si="1">SUM(K4:N4)</f>
        <v>335</v>
      </c>
      <c r="K4" s="10">
        <v>151</v>
      </c>
      <c r="L4" s="10">
        <v>19</v>
      </c>
      <c r="M4" s="10">
        <v>34</v>
      </c>
      <c r="N4" s="10">
        <v>131</v>
      </c>
      <c r="O4" s="21">
        <f t="shared" ref="O4:O9" si="2">SUM(P4:T4)</f>
        <v>286</v>
      </c>
      <c r="P4" s="10">
        <v>28</v>
      </c>
      <c r="Q4" s="10">
        <v>145</v>
      </c>
      <c r="R4" s="10">
        <v>27</v>
      </c>
      <c r="S4" s="10">
        <v>26</v>
      </c>
      <c r="T4" s="10">
        <v>60</v>
      </c>
      <c r="U4" s="21">
        <f t="shared" ref="U4:U10" si="3">SUM(V4:Y4)</f>
        <v>675</v>
      </c>
      <c r="V4" s="10">
        <v>470</v>
      </c>
      <c r="W4" s="10">
        <v>68</v>
      </c>
      <c r="X4" s="10">
        <v>61</v>
      </c>
      <c r="Y4" s="10">
        <v>76</v>
      </c>
      <c r="Z4" s="10"/>
      <c r="AA4" s="10"/>
      <c r="AB4" s="15">
        <f t="shared" ref="AB4:AB12" si="4">B4+J4+O4+U4+Z4+AA4</f>
        <v>2267</v>
      </c>
    </row>
    <row r="5" spans="1:30" ht="15" customHeight="1" x14ac:dyDescent="0.2">
      <c r="A5" s="2">
        <v>2006</v>
      </c>
      <c r="B5" s="20">
        <f t="shared" si="0"/>
        <v>1134</v>
      </c>
      <c r="C5" s="4">
        <v>159</v>
      </c>
      <c r="D5" s="4">
        <v>324</v>
      </c>
      <c r="E5" s="4">
        <v>538</v>
      </c>
      <c r="F5" s="4">
        <v>18</v>
      </c>
      <c r="G5" s="4">
        <v>56</v>
      </c>
      <c r="H5" s="4">
        <v>39</v>
      </c>
      <c r="I5" s="4"/>
      <c r="J5" s="20">
        <f t="shared" si="1"/>
        <v>370</v>
      </c>
      <c r="K5" s="4">
        <v>164</v>
      </c>
      <c r="L5" s="4">
        <v>26</v>
      </c>
      <c r="M5" s="4">
        <v>42</v>
      </c>
      <c r="N5" s="4">
        <v>138</v>
      </c>
      <c r="O5" s="20">
        <f t="shared" si="2"/>
        <v>334</v>
      </c>
      <c r="P5" s="4">
        <v>31</v>
      </c>
      <c r="Q5" s="4">
        <v>185</v>
      </c>
      <c r="R5" s="5">
        <v>26</v>
      </c>
      <c r="S5" s="4">
        <v>24</v>
      </c>
      <c r="T5" s="4">
        <v>68</v>
      </c>
      <c r="U5" s="20">
        <f t="shared" si="3"/>
        <v>662</v>
      </c>
      <c r="V5" s="4">
        <v>465</v>
      </c>
      <c r="W5" s="4">
        <v>65</v>
      </c>
      <c r="X5" s="4">
        <v>60</v>
      </c>
      <c r="Y5" s="4">
        <v>72</v>
      </c>
      <c r="Z5" s="18">
        <v>1</v>
      </c>
      <c r="AA5" s="18">
        <v>1</v>
      </c>
      <c r="AB5" s="16">
        <f t="shared" si="4"/>
        <v>2502</v>
      </c>
    </row>
    <row r="6" spans="1:30" ht="15" customHeight="1" x14ac:dyDescent="0.2">
      <c r="A6" s="10">
        <v>2007</v>
      </c>
      <c r="B6" s="21">
        <f t="shared" si="0"/>
        <v>1452</v>
      </c>
      <c r="C6" s="10">
        <v>179</v>
      </c>
      <c r="D6" s="10">
        <v>575</v>
      </c>
      <c r="E6" s="10">
        <v>580</v>
      </c>
      <c r="F6" s="10">
        <v>16</v>
      </c>
      <c r="G6" s="10">
        <v>59</v>
      </c>
      <c r="H6" s="10">
        <v>43</v>
      </c>
      <c r="I6" s="10"/>
      <c r="J6" s="21">
        <f t="shared" si="1"/>
        <v>431</v>
      </c>
      <c r="K6" s="10">
        <v>195</v>
      </c>
      <c r="L6" s="10">
        <v>33</v>
      </c>
      <c r="M6" s="10">
        <v>55</v>
      </c>
      <c r="N6" s="10">
        <v>148</v>
      </c>
      <c r="O6" s="21">
        <f t="shared" si="2"/>
        <v>383</v>
      </c>
      <c r="P6" s="10">
        <v>39</v>
      </c>
      <c r="Q6" s="10">
        <v>220</v>
      </c>
      <c r="R6" s="10">
        <v>31</v>
      </c>
      <c r="S6" s="10">
        <v>23</v>
      </c>
      <c r="T6" s="10">
        <v>70</v>
      </c>
      <c r="U6" s="21">
        <f t="shared" si="3"/>
        <v>724</v>
      </c>
      <c r="V6" s="10">
        <v>503</v>
      </c>
      <c r="W6" s="10">
        <v>75</v>
      </c>
      <c r="X6" s="10">
        <v>73</v>
      </c>
      <c r="Y6" s="10">
        <v>73</v>
      </c>
      <c r="Z6" s="19">
        <v>1</v>
      </c>
      <c r="AA6" s="19">
        <v>1</v>
      </c>
      <c r="AB6" s="15">
        <f t="shared" si="4"/>
        <v>2992</v>
      </c>
    </row>
    <row r="7" spans="1:30" ht="15" customHeight="1" x14ac:dyDescent="0.2">
      <c r="A7" s="2">
        <v>2008</v>
      </c>
      <c r="B7" s="20">
        <f t="shared" si="0"/>
        <v>1623</v>
      </c>
      <c r="C7" s="3">
        <v>180</v>
      </c>
      <c r="D7" s="3">
        <v>680</v>
      </c>
      <c r="E7" s="3">
        <v>634</v>
      </c>
      <c r="F7" s="3">
        <v>16</v>
      </c>
      <c r="G7" s="3">
        <v>69</v>
      </c>
      <c r="H7" s="3">
        <v>44</v>
      </c>
      <c r="I7" s="3"/>
      <c r="J7" s="20">
        <f t="shared" si="1"/>
        <v>454</v>
      </c>
      <c r="K7" s="3">
        <v>218</v>
      </c>
      <c r="L7" s="3">
        <v>37</v>
      </c>
      <c r="M7" s="3">
        <v>49</v>
      </c>
      <c r="N7" s="3">
        <v>150</v>
      </c>
      <c r="O7" s="20">
        <f t="shared" si="2"/>
        <v>424</v>
      </c>
      <c r="P7" s="3">
        <v>40</v>
      </c>
      <c r="Q7" s="3">
        <v>253</v>
      </c>
      <c r="R7" s="3">
        <v>31</v>
      </c>
      <c r="S7" s="3">
        <v>19</v>
      </c>
      <c r="T7" s="3">
        <v>81</v>
      </c>
      <c r="U7" s="20">
        <f t="shared" si="3"/>
        <v>756</v>
      </c>
      <c r="V7" s="3">
        <v>518</v>
      </c>
      <c r="W7" s="3">
        <v>82</v>
      </c>
      <c r="X7" s="3">
        <v>91</v>
      </c>
      <c r="Y7" s="3">
        <v>65</v>
      </c>
      <c r="Z7" s="20">
        <v>2</v>
      </c>
      <c r="AA7" s="20">
        <v>0</v>
      </c>
      <c r="AB7" s="16">
        <f t="shared" si="4"/>
        <v>3259</v>
      </c>
    </row>
    <row r="8" spans="1:30" ht="15" customHeight="1" x14ac:dyDescent="0.2">
      <c r="A8" s="10">
        <v>2009</v>
      </c>
      <c r="B8" s="21">
        <f t="shared" si="0"/>
        <v>1802</v>
      </c>
      <c r="C8" s="10">
        <v>203</v>
      </c>
      <c r="D8" s="10">
        <v>760</v>
      </c>
      <c r="E8" s="10">
        <v>683</v>
      </c>
      <c r="F8" s="10">
        <v>22</v>
      </c>
      <c r="G8" s="10">
        <v>83</v>
      </c>
      <c r="H8" s="10">
        <v>51</v>
      </c>
      <c r="I8" s="10"/>
      <c r="J8" s="21">
        <f t="shared" si="1"/>
        <v>500</v>
      </c>
      <c r="K8" s="10">
        <v>261</v>
      </c>
      <c r="L8" s="10">
        <v>38</v>
      </c>
      <c r="M8" s="10">
        <v>51</v>
      </c>
      <c r="N8" s="10">
        <v>150</v>
      </c>
      <c r="O8" s="21">
        <f t="shared" si="2"/>
        <v>545</v>
      </c>
      <c r="P8" s="10">
        <v>59</v>
      </c>
      <c r="Q8" s="10">
        <v>361</v>
      </c>
      <c r="R8" s="10">
        <v>29</v>
      </c>
      <c r="S8" s="10">
        <v>18</v>
      </c>
      <c r="T8" s="10">
        <v>78</v>
      </c>
      <c r="U8" s="21">
        <f t="shared" si="3"/>
        <v>825</v>
      </c>
      <c r="V8" s="10">
        <v>585</v>
      </c>
      <c r="W8" s="10">
        <v>74</v>
      </c>
      <c r="X8" s="10">
        <v>92</v>
      </c>
      <c r="Y8" s="10">
        <v>74</v>
      </c>
      <c r="Z8" s="21">
        <v>1</v>
      </c>
      <c r="AA8" s="21">
        <v>0</v>
      </c>
      <c r="AB8" s="15">
        <f t="shared" si="4"/>
        <v>3673</v>
      </c>
    </row>
    <row r="9" spans="1:30" ht="15" customHeight="1" x14ac:dyDescent="0.2">
      <c r="A9" s="3">
        <v>2010</v>
      </c>
      <c r="B9" s="18">
        <f t="shared" si="0"/>
        <v>1937</v>
      </c>
      <c r="C9" s="2">
        <v>239</v>
      </c>
      <c r="D9" s="2">
        <v>798</v>
      </c>
      <c r="E9" s="2">
        <v>695</v>
      </c>
      <c r="F9" s="2">
        <v>21</v>
      </c>
      <c r="G9" s="2">
        <v>91</v>
      </c>
      <c r="H9" s="2">
        <v>93</v>
      </c>
      <c r="I9" s="2"/>
      <c r="J9" s="18">
        <f t="shared" si="1"/>
        <v>504</v>
      </c>
      <c r="K9" s="2">
        <v>258</v>
      </c>
      <c r="L9" s="2">
        <v>60</v>
      </c>
      <c r="M9" s="2">
        <v>46</v>
      </c>
      <c r="N9" s="2">
        <v>140</v>
      </c>
      <c r="O9" s="18">
        <f t="shared" si="2"/>
        <v>579</v>
      </c>
      <c r="P9" s="3">
        <v>60</v>
      </c>
      <c r="Q9" s="3">
        <v>383</v>
      </c>
      <c r="R9" s="3">
        <v>24</v>
      </c>
      <c r="S9" s="3">
        <v>21</v>
      </c>
      <c r="T9" s="2">
        <v>91</v>
      </c>
      <c r="U9" s="18">
        <f t="shared" si="3"/>
        <v>866</v>
      </c>
      <c r="V9" s="3">
        <v>588</v>
      </c>
      <c r="W9" s="3">
        <v>96</v>
      </c>
      <c r="X9" s="3">
        <v>90</v>
      </c>
      <c r="Y9" s="2">
        <v>92</v>
      </c>
      <c r="Z9" s="20">
        <v>1</v>
      </c>
      <c r="AA9" s="20">
        <v>3</v>
      </c>
      <c r="AB9" s="16">
        <f t="shared" si="4"/>
        <v>3890</v>
      </c>
    </row>
    <row r="10" spans="1:30" ht="15" customHeight="1" x14ac:dyDescent="0.2">
      <c r="A10" s="10">
        <v>2011</v>
      </c>
      <c r="B10" s="22">
        <v>2099</v>
      </c>
      <c r="C10" s="10">
        <v>128</v>
      </c>
      <c r="D10" s="10">
        <v>868</v>
      </c>
      <c r="E10" s="10">
        <v>723</v>
      </c>
      <c r="F10" s="10">
        <v>73</v>
      </c>
      <c r="G10" s="10">
        <v>100</v>
      </c>
      <c r="H10" s="10">
        <v>150</v>
      </c>
      <c r="I10" s="10">
        <v>57</v>
      </c>
      <c r="J10" s="22">
        <v>460</v>
      </c>
      <c r="K10" s="10">
        <v>240</v>
      </c>
      <c r="L10" s="10">
        <v>56</v>
      </c>
      <c r="M10" s="10">
        <v>37</v>
      </c>
      <c r="N10" s="10">
        <v>127</v>
      </c>
      <c r="O10" s="22">
        <v>589</v>
      </c>
      <c r="P10" s="10">
        <v>40</v>
      </c>
      <c r="Q10" s="10">
        <v>417</v>
      </c>
      <c r="R10" s="10">
        <v>23</v>
      </c>
      <c r="S10" s="10">
        <v>24</v>
      </c>
      <c r="T10" s="10">
        <v>85</v>
      </c>
      <c r="U10" s="21">
        <f t="shared" si="3"/>
        <v>980</v>
      </c>
      <c r="V10" s="10">
        <v>696</v>
      </c>
      <c r="W10" s="10">
        <v>102</v>
      </c>
      <c r="X10" s="10">
        <v>81</v>
      </c>
      <c r="Y10" s="10">
        <v>101</v>
      </c>
      <c r="Z10" s="22">
        <v>1</v>
      </c>
      <c r="AA10" s="22">
        <v>9</v>
      </c>
      <c r="AB10" s="15">
        <f t="shared" si="4"/>
        <v>4138</v>
      </c>
    </row>
    <row r="11" spans="1:30" ht="15" customHeight="1" x14ac:dyDescent="0.2">
      <c r="A11" s="3">
        <v>2012</v>
      </c>
      <c r="B11" s="20">
        <v>2316</v>
      </c>
      <c r="C11" s="3">
        <v>144</v>
      </c>
      <c r="D11" s="3">
        <v>970</v>
      </c>
      <c r="E11" s="3">
        <v>756</v>
      </c>
      <c r="F11" s="3">
        <v>82</v>
      </c>
      <c r="G11" s="3">
        <v>103</v>
      </c>
      <c r="H11" s="3">
        <v>188</v>
      </c>
      <c r="I11" s="3">
        <v>73</v>
      </c>
      <c r="J11" s="20">
        <v>566</v>
      </c>
      <c r="K11" s="3">
        <v>301</v>
      </c>
      <c r="L11" s="3">
        <v>54</v>
      </c>
      <c r="M11" s="3">
        <v>40</v>
      </c>
      <c r="N11" s="3">
        <v>171</v>
      </c>
      <c r="O11" s="20">
        <v>636</v>
      </c>
      <c r="P11" s="3">
        <v>40</v>
      </c>
      <c r="Q11" s="3">
        <v>446</v>
      </c>
      <c r="R11" s="3">
        <v>29</v>
      </c>
      <c r="S11" s="3">
        <v>24</v>
      </c>
      <c r="T11" s="3">
        <v>97</v>
      </c>
      <c r="U11" s="20">
        <v>1079</v>
      </c>
      <c r="V11" s="3">
        <v>801</v>
      </c>
      <c r="W11" s="3">
        <v>121</v>
      </c>
      <c r="X11" s="3">
        <v>78</v>
      </c>
      <c r="Y11" s="3">
        <v>79</v>
      </c>
      <c r="Z11" s="23">
        <v>1</v>
      </c>
      <c r="AA11" s="23">
        <v>7</v>
      </c>
      <c r="AB11" s="16">
        <f t="shared" si="4"/>
        <v>4605</v>
      </c>
    </row>
    <row r="12" spans="1:30" ht="15" customHeight="1" x14ac:dyDescent="0.2">
      <c r="A12" s="10">
        <v>2013</v>
      </c>
      <c r="B12" s="22">
        <v>2286</v>
      </c>
      <c r="C12" s="10">
        <v>146</v>
      </c>
      <c r="D12" s="10">
        <v>973</v>
      </c>
      <c r="E12" s="10">
        <v>764</v>
      </c>
      <c r="F12" s="10">
        <v>82</v>
      </c>
      <c r="G12" s="10">
        <v>107</v>
      </c>
      <c r="H12" s="10">
        <v>142</v>
      </c>
      <c r="I12" s="10">
        <v>72</v>
      </c>
      <c r="J12" s="22">
        <v>550</v>
      </c>
      <c r="K12" s="10">
        <v>290</v>
      </c>
      <c r="L12" s="10">
        <v>58</v>
      </c>
      <c r="M12" s="10">
        <v>38</v>
      </c>
      <c r="N12" s="10">
        <v>164</v>
      </c>
      <c r="O12" s="22">
        <v>602</v>
      </c>
      <c r="P12" s="10">
        <v>31</v>
      </c>
      <c r="Q12" s="10">
        <v>432</v>
      </c>
      <c r="R12" s="10">
        <v>26</v>
      </c>
      <c r="S12" s="10">
        <v>22</v>
      </c>
      <c r="T12" s="10">
        <v>91</v>
      </c>
      <c r="U12" s="22">
        <v>1150</v>
      </c>
      <c r="V12" s="10">
        <v>869</v>
      </c>
      <c r="W12" s="10">
        <v>106</v>
      </c>
      <c r="X12" s="10">
        <v>60</v>
      </c>
      <c r="Y12" s="10">
        <v>115</v>
      </c>
      <c r="Z12" s="22">
        <v>0</v>
      </c>
      <c r="AA12" s="22">
        <v>6</v>
      </c>
      <c r="AB12" s="15">
        <f t="shared" si="4"/>
        <v>4594</v>
      </c>
    </row>
    <row r="13" spans="1:30" ht="15" customHeight="1" x14ac:dyDescent="0.2">
      <c r="A13" s="2">
        <v>2014</v>
      </c>
      <c r="B13" s="23">
        <v>2435</v>
      </c>
      <c r="C13" s="2">
        <v>177</v>
      </c>
      <c r="D13" s="2">
        <v>1042</v>
      </c>
      <c r="E13" s="2">
        <v>768</v>
      </c>
      <c r="F13" s="2">
        <v>83</v>
      </c>
      <c r="G13" s="2">
        <v>111</v>
      </c>
      <c r="H13" s="2">
        <v>168</v>
      </c>
      <c r="I13" s="2">
        <v>86</v>
      </c>
      <c r="J13" s="23">
        <v>519</v>
      </c>
      <c r="K13" s="2">
        <v>257</v>
      </c>
      <c r="L13" s="2">
        <v>60</v>
      </c>
      <c r="M13" s="2">
        <v>43</v>
      </c>
      <c r="N13" s="2">
        <v>159</v>
      </c>
      <c r="O13" s="23">
        <v>581</v>
      </c>
      <c r="P13" s="2">
        <v>32</v>
      </c>
      <c r="Q13" s="2">
        <v>408</v>
      </c>
      <c r="R13" s="2">
        <v>26</v>
      </c>
      <c r="S13" s="2">
        <v>27</v>
      </c>
      <c r="T13" s="2">
        <v>88</v>
      </c>
      <c r="U13" s="23">
        <v>1074</v>
      </c>
      <c r="V13" s="2">
        <v>791</v>
      </c>
      <c r="W13" s="2">
        <v>108</v>
      </c>
      <c r="X13" s="2">
        <v>54</v>
      </c>
      <c r="Y13" s="2">
        <v>121</v>
      </c>
      <c r="Z13" s="23">
        <v>0</v>
      </c>
      <c r="AA13" s="23">
        <v>6</v>
      </c>
      <c r="AB13" s="16">
        <f t="shared" ref="AB13:AB23" si="5">B13+J13+O13+U13+Z13+AA13</f>
        <v>4615</v>
      </c>
    </row>
    <row r="14" spans="1:30" ht="15" customHeight="1" x14ac:dyDescent="0.2">
      <c r="A14" s="10">
        <v>2015</v>
      </c>
      <c r="B14" s="22">
        <f t="shared" ref="B14:B20" si="6">SUM(C14:I14)</f>
        <v>2386</v>
      </c>
      <c r="C14" s="10">
        <v>208</v>
      </c>
      <c r="D14" s="10">
        <v>1007</v>
      </c>
      <c r="E14" s="10">
        <v>750</v>
      </c>
      <c r="F14" s="10">
        <v>79</v>
      </c>
      <c r="G14" s="10">
        <v>105</v>
      </c>
      <c r="H14" s="10">
        <f>69+33+1+9+17</f>
        <v>129</v>
      </c>
      <c r="I14" s="10">
        <v>108</v>
      </c>
      <c r="J14" s="22">
        <f t="shared" ref="J14:J20" si="7">SUM(K14:N14)</f>
        <v>482</v>
      </c>
      <c r="K14" s="10">
        <v>228</v>
      </c>
      <c r="L14" s="10">
        <v>66</v>
      </c>
      <c r="M14" s="10">
        <v>35</v>
      </c>
      <c r="N14" s="10">
        <v>153</v>
      </c>
      <c r="O14" s="22">
        <f t="shared" ref="O14:O20" si="8">SUM(P14:T14)</f>
        <v>560</v>
      </c>
      <c r="P14" s="10">
        <v>33</v>
      </c>
      <c r="Q14" s="10">
        <v>386</v>
      </c>
      <c r="R14" s="10">
        <v>24</v>
      </c>
      <c r="S14" s="10">
        <v>26</v>
      </c>
      <c r="T14" s="10">
        <v>91</v>
      </c>
      <c r="U14" s="22">
        <f t="shared" ref="U14:U20" si="9">SUM(V14:Y14)</f>
        <v>1204</v>
      </c>
      <c r="V14" s="10">
        <v>931</v>
      </c>
      <c r="W14" s="10">
        <v>118</v>
      </c>
      <c r="X14" s="10">
        <v>40</v>
      </c>
      <c r="Y14" s="10">
        <v>115</v>
      </c>
      <c r="Z14" s="22">
        <v>0</v>
      </c>
      <c r="AA14" s="22">
        <v>6</v>
      </c>
      <c r="AB14" s="15">
        <f t="shared" si="5"/>
        <v>4638</v>
      </c>
    </row>
    <row r="15" spans="1:30" ht="15" customHeight="1" x14ac:dyDescent="0.2">
      <c r="A15" s="3">
        <v>2016</v>
      </c>
      <c r="B15" s="20">
        <f t="shared" si="6"/>
        <v>2361</v>
      </c>
      <c r="C15" s="3">
        <v>230</v>
      </c>
      <c r="D15" s="3">
        <v>1044</v>
      </c>
      <c r="E15" s="3">
        <v>670</v>
      </c>
      <c r="F15" s="3">
        <v>74</v>
      </c>
      <c r="G15" s="3">
        <v>109</v>
      </c>
      <c r="H15" s="3">
        <v>143</v>
      </c>
      <c r="I15" s="3">
        <v>91</v>
      </c>
      <c r="J15" s="20">
        <f t="shared" si="7"/>
        <v>450</v>
      </c>
      <c r="K15" s="3">
        <v>198</v>
      </c>
      <c r="L15" s="3">
        <v>65</v>
      </c>
      <c r="M15" s="3">
        <v>34</v>
      </c>
      <c r="N15" s="3">
        <v>153</v>
      </c>
      <c r="O15" s="20">
        <f t="shared" si="8"/>
        <v>535</v>
      </c>
      <c r="P15" s="3">
        <v>32</v>
      </c>
      <c r="Q15" s="3">
        <v>365</v>
      </c>
      <c r="R15" s="3">
        <v>25</v>
      </c>
      <c r="S15" s="3">
        <v>26</v>
      </c>
      <c r="T15" s="3">
        <v>87</v>
      </c>
      <c r="U15" s="20">
        <f t="shared" si="9"/>
        <v>1235</v>
      </c>
      <c r="V15" s="3">
        <v>920</v>
      </c>
      <c r="W15" s="3">
        <v>89</v>
      </c>
      <c r="X15" s="3">
        <v>49</v>
      </c>
      <c r="Y15" s="3">
        <v>177</v>
      </c>
      <c r="Z15" s="20">
        <v>0</v>
      </c>
      <c r="AA15" s="20">
        <v>6</v>
      </c>
      <c r="AB15" s="17">
        <f t="shared" si="5"/>
        <v>4587</v>
      </c>
    </row>
    <row r="16" spans="1:30" ht="15" customHeight="1" x14ac:dyDescent="0.2">
      <c r="A16" s="10">
        <v>2017</v>
      </c>
      <c r="B16" s="21">
        <f t="shared" si="6"/>
        <v>2367</v>
      </c>
      <c r="C16" s="10">
        <v>162</v>
      </c>
      <c r="D16" s="10">
        <v>1077</v>
      </c>
      <c r="E16" s="10">
        <v>670</v>
      </c>
      <c r="F16" s="10">
        <v>75</v>
      </c>
      <c r="G16" s="10">
        <v>113</v>
      </c>
      <c r="H16" s="10">
        <v>162</v>
      </c>
      <c r="I16" s="10">
        <v>108</v>
      </c>
      <c r="J16" s="21">
        <f t="shared" si="7"/>
        <v>475</v>
      </c>
      <c r="K16" s="10">
        <v>192</v>
      </c>
      <c r="L16" s="10">
        <v>72</v>
      </c>
      <c r="M16" s="10">
        <v>31</v>
      </c>
      <c r="N16" s="10">
        <v>180</v>
      </c>
      <c r="O16" s="21">
        <f t="shared" si="8"/>
        <v>529</v>
      </c>
      <c r="P16" s="10">
        <v>36</v>
      </c>
      <c r="Q16" s="10">
        <v>360</v>
      </c>
      <c r="R16" s="10">
        <v>28</v>
      </c>
      <c r="S16" s="10">
        <v>25</v>
      </c>
      <c r="T16" s="10">
        <v>80</v>
      </c>
      <c r="U16" s="21">
        <f t="shared" si="9"/>
        <v>1374</v>
      </c>
      <c r="V16" s="10">
        <v>1013</v>
      </c>
      <c r="W16" s="10">
        <v>93</v>
      </c>
      <c r="X16" s="10">
        <v>63</v>
      </c>
      <c r="Y16" s="10">
        <v>205</v>
      </c>
      <c r="Z16" s="21">
        <v>0</v>
      </c>
      <c r="AA16" s="21">
        <v>6</v>
      </c>
      <c r="AB16" s="15">
        <f t="shared" si="5"/>
        <v>4751</v>
      </c>
      <c r="AD16" s="12"/>
    </row>
    <row r="17" spans="1:32" ht="15" customHeight="1" x14ac:dyDescent="0.2">
      <c r="A17" s="3">
        <v>2018</v>
      </c>
      <c r="B17" s="24">
        <f t="shared" si="6"/>
        <v>2340</v>
      </c>
      <c r="C17" s="14">
        <v>157</v>
      </c>
      <c r="D17" s="14">
        <v>1056</v>
      </c>
      <c r="E17" s="14">
        <v>682</v>
      </c>
      <c r="F17" s="14">
        <v>73</v>
      </c>
      <c r="G17" s="14">
        <v>118</v>
      </c>
      <c r="H17" s="14">
        <v>142</v>
      </c>
      <c r="I17" s="14">
        <v>112</v>
      </c>
      <c r="J17" s="24">
        <f t="shared" si="7"/>
        <v>552</v>
      </c>
      <c r="K17" s="14">
        <v>239</v>
      </c>
      <c r="L17" s="14">
        <v>86</v>
      </c>
      <c r="M17" s="14">
        <v>51</v>
      </c>
      <c r="N17" s="14">
        <v>176</v>
      </c>
      <c r="O17" s="24">
        <f t="shared" si="8"/>
        <v>566</v>
      </c>
      <c r="P17" s="14">
        <v>36</v>
      </c>
      <c r="Q17" s="14">
        <v>388</v>
      </c>
      <c r="R17" s="14">
        <v>30</v>
      </c>
      <c r="S17" s="14">
        <v>23</v>
      </c>
      <c r="T17" s="14">
        <v>89</v>
      </c>
      <c r="U17" s="24">
        <f t="shared" si="9"/>
        <v>1544</v>
      </c>
      <c r="V17" s="14">
        <v>1110</v>
      </c>
      <c r="W17" s="14">
        <v>99</v>
      </c>
      <c r="X17" s="14">
        <v>72</v>
      </c>
      <c r="Y17" s="14">
        <v>263</v>
      </c>
      <c r="Z17" s="24">
        <v>0</v>
      </c>
      <c r="AA17" s="24">
        <v>6</v>
      </c>
      <c r="AB17" s="17">
        <f t="shared" si="5"/>
        <v>5008</v>
      </c>
    </row>
    <row r="18" spans="1:32" ht="15" customHeight="1" x14ac:dyDescent="0.2">
      <c r="A18" s="10">
        <v>2019</v>
      </c>
      <c r="B18" s="26">
        <f t="shared" si="6"/>
        <v>2247</v>
      </c>
      <c r="C18" s="25">
        <v>157</v>
      </c>
      <c r="D18" s="25">
        <v>1016</v>
      </c>
      <c r="E18" s="25">
        <v>670</v>
      </c>
      <c r="F18" s="25">
        <v>68</v>
      </c>
      <c r="G18" s="25">
        <v>103</v>
      </c>
      <c r="H18" s="25">
        <v>122</v>
      </c>
      <c r="I18" s="25">
        <v>111</v>
      </c>
      <c r="J18" s="26">
        <f t="shared" si="7"/>
        <v>557</v>
      </c>
      <c r="K18" s="25">
        <v>240</v>
      </c>
      <c r="L18" s="25">
        <v>90</v>
      </c>
      <c r="M18" s="25">
        <v>46</v>
      </c>
      <c r="N18" s="25">
        <v>181</v>
      </c>
      <c r="O18" s="26">
        <f t="shared" si="8"/>
        <v>589</v>
      </c>
      <c r="P18" s="25">
        <v>27</v>
      </c>
      <c r="Q18" s="25">
        <v>408</v>
      </c>
      <c r="R18" s="25">
        <v>33</v>
      </c>
      <c r="S18" s="25">
        <v>23</v>
      </c>
      <c r="T18" s="25">
        <v>98</v>
      </c>
      <c r="U18" s="26">
        <f t="shared" si="9"/>
        <v>1592</v>
      </c>
      <c r="V18" s="25">
        <v>1096</v>
      </c>
      <c r="W18" s="25">
        <v>103</v>
      </c>
      <c r="X18" s="25">
        <v>80</v>
      </c>
      <c r="Y18" s="25">
        <v>313</v>
      </c>
      <c r="Z18" s="26">
        <v>0</v>
      </c>
      <c r="AA18" s="26">
        <v>3</v>
      </c>
      <c r="AB18" s="15">
        <f t="shared" si="5"/>
        <v>4988</v>
      </c>
      <c r="AC18" s="13"/>
    </row>
    <row r="19" spans="1:32" ht="15" customHeight="1" x14ac:dyDescent="0.2">
      <c r="A19" s="3">
        <v>2020</v>
      </c>
      <c r="B19" s="24">
        <f t="shared" si="6"/>
        <v>2146</v>
      </c>
      <c r="C19" s="14">
        <v>155</v>
      </c>
      <c r="D19" s="14">
        <v>996</v>
      </c>
      <c r="E19" s="14">
        <v>602</v>
      </c>
      <c r="F19" s="14">
        <v>69</v>
      </c>
      <c r="G19" s="14">
        <v>105</v>
      </c>
      <c r="H19" s="14">
        <v>104</v>
      </c>
      <c r="I19" s="14">
        <v>115</v>
      </c>
      <c r="J19" s="24">
        <f t="shared" si="7"/>
        <v>568</v>
      </c>
      <c r="K19" s="14">
        <v>250</v>
      </c>
      <c r="L19" s="14">
        <v>102</v>
      </c>
      <c r="M19" s="14">
        <v>41</v>
      </c>
      <c r="N19" s="14">
        <v>175</v>
      </c>
      <c r="O19" s="24">
        <f t="shared" si="8"/>
        <v>590</v>
      </c>
      <c r="P19" s="14">
        <v>28</v>
      </c>
      <c r="Q19" s="14">
        <v>415</v>
      </c>
      <c r="R19" s="14">
        <v>25</v>
      </c>
      <c r="S19" s="14">
        <v>21</v>
      </c>
      <c r="T19" s="14">
        <v>101</v>
      </c>
      <c r="U19" s="24">
        <f t="shared" si="9"/>
        <v>1609</v>
      </c>
      <c r="V19" s="14">
        <v>1090</v>
      </c>
      <c r="W19" s="14">
        <v>95</v>
      </c>
      <c r="X19" s="14">
        <v>94</v>
      </c>
      <c r="Y19" s="14">
        <v>330</v>
      </c>
      <c r="Z19" s="24">
        <v>0</v>
      </c>
      <c r="AA19" s="24">
        <v>3</v>
      </c>
      <c r="AB19" s="17">
        <f t="shared" ref="AB19" si="10">B19+J19+O19+U19+Z19+AA19</f>
        <v>4916</v>
      </c>
      <c r="AC19" s="13"/>
      <c r="AD19" s="12"/>
      <c r="AF19" s="12"/>
    </row>
    <row r="20" spans="1:32" ht="15" customHeight="1" x14ac:dyDescent="0.2">
      <c r="A20" s="10">
        <v>2021</v>
      </c>
      <c r="B20" s="26">
        <f t="shared" si="6"/>
        <v>2100</v>
      </c>
      <c r="C20" s="25">
        <v>137</v>
      </c>
      <c r="D20" s="25">
        <v>959</v>
      </c>
      <c r="E20" s="25">
        <v>596</v>
      </c>
      <c r="F20" s="25">
        <v>64</v>
      </c>
      <c r="G20" s="25">
        <v>110</v>
      </c>
      <c r="H20" s="25">
        <v>132</v>
      </c>
      <c r="I20" s="25">
        <v>102</v>
      </c>
      <c r="J20" s="26">
        <f t="shared" si="7"/>
        <v>570</v>
      </c>
      <c r="K20" s="25">
        <v>269</v>
      </c>
      <c r="L20" s="25">
        <v>95</v>
      </c>
      <c r="M20" s="25">
        <v>37</v>
      </c>
      <c r="N20" s="25">
        <v>169</v>
      </c>
      <c r="O20" s="26">
        <f t="shared" si="8"/>
        <v>620</v>
      </c>
      <c r="P20" s="25">
        <v>28</v>
      </c>
      <c r="Q20" s="25">
        <v>446</v>
      </c>
      <c r="R20" s="25">
        <v>30</v>
      </c>
      <c r="S20" s="25">
        <v>21</v>
      </c>
      <c r="T20" s="25">
        <v>95</v>
      </c>
      <c r="U20" s="26">
        <f t="shared" si="9"/>
        <v>1696</v>
      </c>
      <c r="V20" s="25">
        <v>1121</v>
      </c>
      <c r="W20" s="25">
        <v>107</v>
      </c>
      <c r="X20" s="25">
        <v>93</v>
      </c>
      <c r="Y20" s="25">
        <v>375</v>
      </c>
      <c r="Z20" s="26">
        <v>0</v>
      </c>
      <c r="AA20" s="26">
        <v>2</v>
      </c>
      <c r="AB20" s="15">
        <f t="shared" si="5"/>
        <v>4988</v>
      </c>
      <c r="AC20" s="13"/>
    </row>
    <row r="21" spans="1:32" ht="15" customHeight="1" x14ac:dyDescent="0.2">
      <c r="A21" s="3">
        <v>2022</v>
      </c>
      <c r="B21" s="24">
        <f t="shared" ref="B21:B23" si="11">SUM(C21:I21)</f>
        <v>2258</v>
      </c>
      <c r="C21" s="14">
        <v>140</v>
      </c>
      <c r="D21" s="14">
        <v>973</v>
      </c>
      <c r="E21" s="14">
        <v>602</v>
      </c>
      <c r="F21" s="14">
        <v>67</v>
      </c>
      <c r="G21" s="14">
        <v>117</v>
      </c>
      <c r="H21" s="14">
        <v>255</v>
      </c>
      <c r="I21" s="14">
        <v>104</v>
      </c>
      <c r="J21" s="24">
        <f t="shared" ref="J21:J23" si="12">SUM(K21:N21)</f>
        <v>759</v>
      </c>
      <c r="K21" s="14">
        <v>280</v>
      </c>
      <c r="L21" s="14">
        <v>99</v>
      </c>
      <c r="M21" s="14">
        <v>50</v>
      </c>
      <c r="N21" s="14">
        <v>330</v>
      </c>
      <c r="O21" s="24">
        <f t="shared" ref="O21:O23" si="13">SUM(P21:T21)</f>
        <v>689</v>
      </c>
      <c r="P21" s="14">
        <v>29</v>
      </c>
      <c r="Q21" s="14">
        <v>502</v>
      </c>
      <c r="R21" s="14">
        <v>37</v>
      </c>
      <c r="S21" s="14">
        <v>21</v>
      </c>
      <c r="T21" s="14">
        <v>100</v>
      </c>
      <c r="U21" s="24">
        <f t="shared" ref="U21:U23" si="14">SUM(V21:Y21)</f>
        <v>1528</v>
      </c>
      <c r="V21" s="14">
        <v>1104</v>
      </c>
      <c r="W21" s="14">
        <v>109</v>
      </c>
      <c r="X21" s="14">
        <v>98</v>
      </c>
      <c r="Y21" s="14">
        <v>217</v>
      </c>
      <c r="Z21" s="24">
        <v>0</v>
      </c>
      <c r="AA21" s="24">
        <v>2</v>
      </c>
      <c r="AB21" s="17">
        <f t="shared" si="5"/>
        <v>5236</v>
      </c>
    </row>
    <row r="22" spans="1:32" ht="15" customHeight="1" x14ac:dyDescent="0.2">
      <c r="A22" s="10">
        <v>2023</v>
      </c>
      <c r="B22" s="26">
        <f t="shared" si="11"/>
        <v>2203</v>
      </c>
      <c r="C22" s="10">
        <v>158</v>
      </c>
      <c r="D22" s="10">
        <v>924</v>
      </c>
      <c r="E22" s="10">
        <v>591</v>
      </c>
      <c r="F22" s="10">
        <v>58</v>
      </c>
      <c r="G22" s="10">
        <v>118</v>
      </c>
      <c r="H22" s="10">
        <v>258</v>
      </c>
      <c r="I22" s="10">
        <v>96</v>
      </c>
      <c r="J22" s="26">
        <f t="shared" si="12"/>
        <v>623</v>
      </c>
      <c r="K22" s="10">
        <v>283</v>
      </c>
      <c r="L22" s="10">
        <v>98</v>
      </c>
      <c r="M22" s="10">
        <v>43</v>
      </c>
      <c r="N22" s="10">
        <v>199</v>
      </c>
      <c r="O22" s="26">
        <f t="shared" si="13"/>
        <v>704</v>
      </c>
      <c r="P22" s="10">
        <v>30</v>
      </c>
      <c r="Q22" s="10">
        <v>514</v>
      </c>
      <c r="R22" s="10">
        <v>29</v>
      </c>
      <c r="S22" s="10">
        <v>20</v>
      </c>
      <c r="T22" s="10">
        <v>111</v>
      </c>
      <c r="U22" s="26">
        <f t="shared" si="14"/>
        <v>1645</v>
      </c>
      <c r="V22" s="10">
        <v>1109</v>
      </c>
      <c r="W22" s="10">
        <v>106</v>
      </c>
      <c r="X22" s="10">
        <v>98</v>
      </c>
      <c r="Y22" s="10">
        <v>332</v>
      </c>
      <c r="Z22" s="21">
        <v>0</v>
      </c>
      <c r="AA22" s="21">
        <v>2</v>
      </c>
      <c r="AB22" s="15">
        <f t="shared" si="5"/>
        <v>5177</v>
      </c>
    </row>
    <row r="23" spans="1:32" ht="15" customHeight="1" x14ac:dyDescent="0.2">
      <c r="A23" s="3">
        <v>2024</v>
      </c>
      <c r="B23" s="33">
        <f t="shared" si="11"/>
        <v>2239</v>
      </c>
      <c r="C23" s="3">
        <v>172</v>
      </c>
      <c r="D23" s="3">
        <v>925</v>
      </c>
      <c r="E23" s="3">
        <v>600</v>
      </c>
      <c r="F23" s="3">
        <v>57</v>
      </c>
      <c r="G23" s="3">
        <v>133</v>
      </c>
      <c r="H23" s="3">
        <v>242</v>
      </c>
      <c r="I23" s="3">
        <v>110</v>
      </c>
      <c r="J23" s="33">
        <f t="shared" si="12"/>
        <v>630</v>
      </c>
      <c r="K23" s="3">
        <v>290</v>
      </c>
      <c r="L23" s="3">
        <v>109</v>
      </c>
      <c r="M23" s="3">
        <v>42</v>
      </c>
      <c r="N23" s="3">
        <v>189</v>
      </c>
      <c r="O23" s="33">
        <f t="shared" si="13"/>
        <v>787</v>
      </c>
      <c r="P23" s="3">
        <v>30</v>
      </c>
      <c r="Q23" s="3">
        <v>585</v>
      </c>
      <c r="R23" s="3">
        <v>26</v>
      </c>
      <c r="S23" s="3">
        <v>22</v>
      </c>
      <c r="T23" s="3">
        <v>124</v>
      </c>
      <c r="U23" s="33">
        <f t="shared" si="14"/>
        <v>1677</v>
      </c>
      <c r="V23" s="3">
        <v>1065</v>
      </c>
      <c r="W23" s="3">
        <v>125</v>
      </c>
      <c r="X23" s="3">
        <v>116</v>
      </c>
      <c r="Y23" s="3">
        <v>371</v>
      </c>
      <c r="Z23" s="20">
        <v>0</v>
      </c>
      <c r="AA23" s="20">
        <v>2</v>
      </c>
      <c r="AB23" s="34">
        <f t="shared" si="5"/>
        <v>5335</v>
      </c>
    </row>
  </sheetData>
  <sortState ref="A3:AG11">
    <sortCondition ref="A2:A11"/>
  </sortState>
  <mergeCells count="12">
    <mergeCell ref="A1:AB1"/>
    <mergeCell ref="A2:A3"/>
    <mergeCell ref="B2:B3"/>
    <mergeCell ref="J2:J3"/>
    <mergeCell ref="O2:O3"/>
    <mergeCell ref="U2:U3"/>
    <mergeCell ref="Z2:Z3"/>
    <mergeCell ref="AA2:AA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2019-02-26T14:33:55Z</cp:lastPrinted>
  <dcterms:created xsi:type="dcterms:W3CDTF">2015-06-12T08:39:11Z</dcterms:created>
  <dcterms:modified xsi:type="dcterms:W3CDTF">2025-04-16T11:28:05Z</dcterms:modified>
</cp:coreProperties>
</file>